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<sst xmlns="http://schemas.openxmlformats.org/spreadsheetml/2006/main" count="140" uniqueCount="49">
  <si>
    <t>Group3/Software</t>
  </si>
  <si>
    <t>Group7/Microelectronics</t>
  </si>
  <si>
    <t>Group1/Computing</t>
  </si>
  <si>
    <t>Group2/service Engineering&amp;Intelligent Software</t>
  </si>
  <si>
    <t>Group8/RTD Spanning Key actions</t>
  </si>
  <si>
    <t>Σύνολο έργων</t>
  </si>
  <si>
    <t>Σύνολο έργων με Ελληνική Συμμετοχή</t>
  </si>
  <si>
    <t>Σύνολο Ελληνικών φορέων/εταίρων</t>
  </si>
  <si>
    <t>CO</t>
  </si>
  <si>
    <t>CR</t>
  </si>
  <si>
    <t>AC</t>
  </si>
  <si>
    <t>ΑΕΙ</t>
  </si>
  <si>
    <t>ΕΤΑΙΡΕΙΕΣ/ΙΔ.ΤΟΜΕΑΣ</t>
  </si>
  <si>
    <t>ΔΗΜΟΣΙΟΣ ΤΟΜΕΑΣ</t>
  </si>
  <si>
    <t xml:space="preserve">Ερευνητικό Ίδρυμα </t>
  </si>
  <si>
    <t>ΣΥΝΟΛΟ</t>
  </si>
  <si>
    <t>Χρηματοδότηση των Ελληνικών φορέων</t>
  </si>
  <si>
    <t>Area/Health</t>
  </si>
  <si>
    <t xml:space="preserve">Area/Disabled and Elderly </t>
  </si>
  <si>
    <t>Area/Administrations</t>
  </si>
  <si>
    <t>Area/Environment</t>
  </si>
  <si>
    <t>Area/Transport and Tourism</t>
  </si>
  <si>
    <t>Group4/Simulation,Visualisation&amp;Interfaces</t>
  </si>
  <si>
    <t>Group5/Mobile and Satellite Communication</t>
  </si>
  <si>
    <t>Group6/Microsystems</t>
  </si>
  <si>
    <t>%</t>
  </si>
  <si>
    <t>FET</t>
  </si>
  <si>
    <t>Χρηματοδότηση για όλα τα έργα (εκ.EURO)</t>
  </si>
  <si>
    <t>Area1/Work Spanning Key Action</t>
  </si>
  <si>
    <t>Area2/Flexible, Mobile&amp;Remote Working methods</t>
  </si>
  <si>
    <t>Area3/Management Systems for Suppliers and Consumers</t>
  </si>
  <si>
    <t>Area4/Information&amp;Network Security</t>
  </si>
  <si>
    <t>Reserve list for all Areas of KA2</t>
  </si>
  <si>
    <t>KA I</t>
  </si>
  <si>
    <t>KA IV( 4)</t>
  </si>
  <si>
    <t>KA II (2)</t>
  </si>
  <si>
    <t>KA2 (*IMS)</t>
  </si>
  <si>
    <t>ALL KEY ACTIONS (fixed dead-line of the first Call for Proposals)</t>
  </si>
  <si>
    <t>CPA</t>
  </si>
  <si>
    <t>KA III (3)</t>
  </si>
  <si>
    <t>KAI</t>
  </si>
  <si>
    <t>KAIΙ</t>
  </si>
  <si>
    <t>97(90*7IMS)</t>
  </si>
  <si>
    <t>KAIΙI</t>
  </si>
  <si>
    <t>KAIV</t>
  </si>
  <si>
    <t xml:space="preserve">ΕΡΕΥΝΗΤΙΚΟ ΙΔΡΥΜΑ </t>
  </si>
  <si>
    <r>
      <t>CO</t>
    </r>
    <r>
      <rPr>
        <b/>
        <i/>
        <sz val="9"/>
        <rFont val="Times New Roman"/>
        <family val="1"/>
      </rPr>
      <t xml:space="preserve"> (Coordinator)</t>
    </r>
  </si>
  <si>
    <r>
      <t xml:space="preserve">CR </t>
    </r>
    <r>
      <rPr>
        <b/>
        <i/>
        <sz val="9"/>
        <rFont val="Times New Roman"/>
        <family val="1"/>
      </rPr>
      <t>(Prime Contractor)</t>
    </r>
  </si>
  <si>
    <r>
      <t xml:space="preserve">AC </t>
    </r>
    <r>
      <rPr>
        <b/>
        <i/>
        <sz val="9"/>
        <rFont val="Times New Roman"/>
        <family val="1"/>
      </rPr>
      <t>(Assistant Contractor)</t>
    </r>
  </si>
</sst>
</file>

<file path=xl/styles.xml><?xml version="1.0" encoding="utf-8"?>
<styleSheet xmlns="http://schemas.openxmlformats.org/spreadsheetml/2006/main">
  <numFmts count="11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  <numFmt numFmtId="164" formatCode="0.0%"/>
    <numFmt numFmtId="165" formatCode="0.0000000000"/>
    <numFmt numFmtId="166" formatCode="0.0000000"/>
  </numFmts>
  <fonts count="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sz val="10"/>
      <name val="Times New Roman Greek"/>
      <family val="1"/>
    </font>
    <font>
      <b/>
      <i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2" fillId="0" borderId="1" xfId="19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3" fontId="1" fillId="0" borderId="1" xfId="15" applyFont="1" applyBorder="1" applyAlignment="1">
      <alignment horizontal="center" vertical="center" wrapText="1"/>
    </xf>
    <xf numFmtId="9" fontId="2" fillId="0" borderId="1" xfId="19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9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9" fontId="0" fillId="0" borderId="0" xfId="19" applyAlignment="1">
      <alignment/>
    </xf>
    <xf numFmtId="164" fontId="0" fillId="0" borderId="0" xfId="19" applyNumberFormat="1" applyAlignment="1">
      <alignment/>
    </xf>
    <xf numFmtId="10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workbookViewId="0" topLeftCell="A1">
      <selection activeCell="G1" sqref="G1"/>
    </sheetView>
  </sheetViews>
  <sheetFormatPr defaultColWidth="9.140625" defaultRowHeight="12.75"/>
  <cols>
    <col min="1" max="1" width="11.140625" style="0" customWidth="1"/>
    <col min="2" max="2" width="7.421875" style="0" customWidth="1"/>
    <col min="5" max="5" width="7.7109375" style="0" customWidth="1"/>
    <col min="6" max="7" width="7.28125" style="0" customWidth="1"/>
    <col min="8" max="8" width="7.140625" style="0" customWidth="1"/>
    <col min="9" max="9" width="7.28125" style="0" customWidth="1"/>
    <col min="10" max="10" width="8.140625" style="0" customWidth="1"/>
    <col min="11" max="11" width="7.140625" style="0" customWidth="1"/>
    <col min="12" max="12" width="13.28125" style="0" customWidth="1"/>
    <col min="13" max="13" width="10.421875" style="0" customWidth="1"/>
    <col min="14" max="14" width="12.421875" style="0" bestFit="1" customWidth="1"/>
    <col min="15" max="15" width="9.57421875" style="0" bestFit="1" customWidth="1"/>
  </cols>
  <sheetData>
    <row r="1" spans="1:14" ht="141.75">
      <c r="A1" s="8" t="s">
        <v>37</v>
      </c>
      <c r="B1" s="4" t="s">
        <v>5</v>
      </c>
      <c r="C1" s="4" t="s">
        <v>6</v>
      </c>
      <c r="D1" s="4" t="s">
        <v>7</v>
      </c>
      <c r="E1" s="4" t="s">
        <v>46</v>
      </c>
      <c r="F1" s="4" t="s">
        <v>47</v>
      </c>
      <c r="G1" s="4" t="s">
        <v>48</v>
      </c>
      <c r="H1" s="4" t="s">
        <v>11</v>
      </c>
      <c r="I1" s="4" t="s">
        <v>12</v>
      </c>
      <c r="J1" s="5" t="s">
        <v>14</v>
      </c>
      <c r="K1" s="4" t="s">
        <v>13</v>
      </c>
      <c r="L1" s="2" t="s">
        <v>16</v>
      </c>
      <c r="M1" s="2" t="s">
        <v>27</v>
      </c>
      <c r="N1" s="2" t="s">
        <v>25</v>
      </c>
    </row>
    <row r="2" spans="1:14" ht="21" customHeight="1">
      <c r="A2" s="8"/>
      <c r="B2" s="4">
        <f>SUM(B13+B21+B30+B33+B36+B39)</f>
        <v>516</v>
      </c>
      <c r="C2" s="4">
        <f>SUM(C13+C21+C30+C33+C36+C39)</f>
        <v>125</v>
      </c>
      <c r="D2" s="4">
        <f>SUM(D13+D21+D30+D33+D36+D39)</f>
        <v>218</v>
      </c>
      <c r="E2" s="4">
        <f>SUM(E13+E21+E30+E33+E36+E39)</f>
        <v>30</v>
      </c>
      <c r="F2" s="4">
        <f>SUM(F13+F21+F30+F33+F39)</f>
        <v>147</v>
      </c>
      <c r="G2" s="4">
        <f aca="true" t="shared" si="0" ref="G2:L2">SUM(G13+G21+G30+G33+G36+G39)</f>
        <v>41</v>
      </c>
      <c r="H2" s="4">
        <f t="shared" si="0"/>
        <v>54</v>
      </c>
      <c r="I2" s="4">
        <f t="shared" si="0"/>
        <v>119</v>
      </c>
      <c r="J2" s="5">
        <f t="shared" si="0"/>
        <v>27</v>
      </c>
      <c r="K2" s="4">
        <f t="shared" si="0"/>
        <v>20</v>
      </c>
      <c r="L2" s="2">
        <f t="shared" si="0"/>
        <v>61821469</v>
      </c>
      <c r="M2" s="2">
        <f>SUM(M13+M21+M30+M33+M36+M39+M42)</f>
        <v>916660000</v>
      </c>
      <c r="N2" s="11">
        <f>L2/M2</f>
        <v>0.06744209303340389</v>
      </c>
    </row>
    <row r="3" spans="1:14" ht="1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5" ht="67.5">
      <c r="A4" s="8" t="s">
        <v>34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5" t="s">
        <v>14</v>
      </c>
      <c r="K4" s="4" t="s">
        <v>13</v>
      </c>
      <c r="L4" s="2" t="s">
        <v>16</v>
      </c>
      <c r="M4" s="2" t="s">
        <v>27</v>
      </c>
      <c r="N4" s="2" t="s">
        <v>25</v>
      </c>
      <c r="O4" s="23"/>
    </row>
    <row r="5" spans="1:14" ht="24">
      <c r="A5" s="10" t="s">
        <v>2</v>
      </c>
      <c r="B5" s="12">
        <v>27</v>
      </c>
      <c r="C5" s="1">
        <v>11</v>
      </c>
      <c r="D5" s="1">
        <v>14</v>
      </c>
      <c r="E5" s="1"/>
      <c r="F5" s="1">
        <v>13</v>
      </c>
      <c r="G5" s="1">
        <v>1</v>
      </c>
      <c r="H5" s="1">
        <v>6</v>
      </c>
      <c r="I5" s="1">
        <v>7</v>
      </c>
      <c r="J5" s="6">
        <v>1</v>
      </c>
      <c r="K5" s="1"/>
      <c r="L5" s="1">
        <v>7193587</v>
      </c>
      <c r="M5" s="1"/>
      <c r="N5" s="1"/>
    </row>
    <row r="6" spans="1:14" ht="60">
      <c r="A6" s="10" t="s">
        <v>3</v>
      </c>
      <c r="B6" s="1">
        <v>9</v>
      </c>
      <c r="C6" s="1">
        <v>7</v>
      </c>
      <c r="D6" s="1">
        <v>8</v>
      </c>
      <c r="E6" s="1"/>
      <c r="F6" s="1">
        <v>7</v>
      </c>
      <c r="G6" s="1">
        <v>1</v>
      </c>
      <c r="H6" s="1">
        <v>6</v>
      </c>
      <c r="I6" s="1">
        <v>2</v>
      </c>
      <c r="J6" s="6"/>
      <c r="K6" s="1"/>
      <c r="L6" s="1">
        <v>3699110</v>
      </c>
      <c r="M6" s="1"/>
      <c r="N6" s="1"/>
    </row>
    <row r="7" spans="1:14" ht="24">
      <c r="A7" s="10" t="s">
        <v>0</v>
      </c>
      <c r="B7" s="1">
        <v>13</v>
      </c>
      <c r="C7" s="1">
        <v>2</v>
      </c>
      <c r="D7" s="1">
        <v>2</v>
      </c>
      <c r="E7" s="1"/>
      <c r="F7" s="1">
        <v>2</v>
      </c>
      <c r="G7" s="1"/>
      <c r="H7" s="1"/>
      <c r="I7" s="1">
        <v>2</v>
      </c>
      <c r="J7" s="6"/>
      <c r="K7" s="1"/>
      <c r="L7" s="1">
        <v>373250</v>
      </c>
      <c r="M7" s="1"/>
      <c r="N7" s="1"/>
    </row>
    <row r="8" spans="1:14" ht="48">
      <c r="A8" s="10" t="s">
        <v>22</v>
      </c>
      <c r="B8" s="1">
        <v>32</v>
      </c>
      <c r="C8" s="1">
        <v>6</v>
      </c>
      <c r="D8" s="1">
        <v>11</v>
      </c>
      <c r="E8" s="2">
        <v>2</v>
      </c>
      <c r="F8" s="1">
        <v>7</v>
      </c>
      <c r="G8" s="1">
        <v>2</v>
      </c>
      <c r="H8" s="1">
        <v>2</v>
      </c>
      <c r="I8" s="1">
        <v>6</v>
      </c>
      <c r="J8" s="6">
        <v>2</v>
      </c>
      <c r="K8" s="1">
        <v>1</v>
      </c>
      <c r="L8" s="1">
        <v>2912466</v>
      </c>
      <c r="M8" s="1"/>
      <c r="N8" s="1"/>
    </row>
    <row r="9" spans="1:14" ht="48">
      <c r="A9" s="10" t="s">
        <v>23</v>
      </c>
      <c r="B9" s="1">
        <v>21</v>
      </c>
      <c r="C9" s="1">
        <v>5</v>
      </c>
      <c r="D9" s="1">
        <v>13</v>
      </c>
      <c r="E9" s="2">
        <v>1</v>
      </c>
      <c r="F9" s="1">
        <v>7</v>
      </c>
      <c r="G9" s="1">
        <v>5</v>
      </c>
      <c r="H9" s="1">
        <v>3</v>
      </c>
      <c r="I9" s="1">
        <v>6</v>
      </c>
      <c r="J9" s="6">
        <v>2</v>
      </c>
      <c r="K9" s="1">
        <v>2</v>
      </c>
      <c r="L9" s="1">
        <v>4285165</v>
      </c>
      <c r="M9" s="1"/>
      <c r="N9" s="1"/>
    </row>
    <row r="10" spans="1:14" ht="24">
      <c r="A10" s="10" t="s">
        <v>24</v>
      </c>
      <c r="B10" s="1">
        <v>37</v>
      </c>
      <c r="C10" s="1"/>
      <c r="D10" s="1"/>
      <c r="E10" s="1"/>
      <c r="F10" s="1"/>
      <c r="G10" s="1"/>
      <c r="H10" s="1"/>
      <c r="I10" s="1"/>
      <c r="J10" s="6"/>
      <c r="K10" s="1"/>
      <c r="L10" s="1"/>
      <c r="M10" s="1"/>
      <c r="N10" s="1"/>
    </row>
    <row r="11" spans="1:14" ht="24">
      <c r="A11" s="10" t="s">
        <v>1</v>
      </c>
      <c r="B11" s="1">
        <v>38</v>
      </c>
      <c r="C11" s="1">
        <v>5</v>
      </c>
      <c r="D11" s="1">
        <v>6</v>
      </c>
      <c r="E11" s="1"/>
      <c r="F11" s="1">
        <v>6</v>
      </c>
      <c r="G11" s="1"/>
      <c r="H11" s="1">
        <v>2</v>
      </c>
      <c r="I11" s="1">
        <v>3</v>
      </c>
      <c r="J11" s="6">
        <v>1</v>
      </c>
      <c r="K11" s="1"/>
      <c r="L11" s="1">
        <v>1920532</v>
      </c>
      <c r="M11" s="1"/>
      <c r="N11" s="1"/>
    </row>
    <row r="12" spans="1:14" ht="36">
      <c r="A12" s="10" t="s">
        <v>4</v>
      </c>
      <c r="B12" s="1">
        <v>1</v>
      </c>
      <c r="C12" s="1">
        <v>1</v>
      </c>
      <c r="D12" s="1">
        <v>1</v>
      </c>
      <c r="E12" s="1"/>
      <c r="F12" s="1">
        <v>1</v>
      </c>
      <c r="G12" s="1"/>
      <c r="H12" s="1"/>
      <c r="I12" s="1">
        <v>1</v>
      </c>
      <c r="J12" s="6"/>
      <c r="K12" s="1"/>
      <c r="L12" s="1">
        <v>297000</v>
      </c>
      <c r="M12" s="1"/>
      <c r="N12" s="1"/>
    </row>
    <row r="13" spans="1:14" ht="13.5">
      <c r="A13" s="4" t="s">
        <v>15</v>
      </c>
      <c r="B13" s="2">
        <f>SUM(B5:B12)</f>
        <v>178</v>
      </c>
      <c r="C13" s="2">
        <f aca="true" t="shared" si="1" ref="C13:K13">SUM(C5:C12)</f>
        <v>37</v>
      </c>
      <c r="D13" s="2">
        <f t="shared" si="1"/>
        <v>55</v>
      </c>
      <c r="E13" s="2">
        <f t="shared" si="1"/>
        <v>3</v>
      </c>
      <c r="F13" s="2">
        <f t="shared" si="1"/>
        <v>43</v>
      </c>
      <c r="G13" s="2">
        <f t="shared" si="1"/>
        <v>9</v>
      </c>
      <c r="H13" s="2">
        <f t="shared" si="1"/>
        <v>19</v>
      </c>
      <c r="I13" s="2">
        <f t="shared" si="1"/>
        <v>27</v>
      </c>
      <c r="J13" s="7">
        <f t="shared" si="1"/>
        <v>6</v>
      </c>
      <c r="K13" s="2">
        <f t="shared" si="1"/>
        <v>3</v>
      </c>
      <c r="L13" s="2">
        <f>SUM(L5:L12)</f>
        <v>20681110</v>
      </c>
      <c r="M13" s="4">
        <v>381980000</v>
      </c>
      <c r="N13" s="11">
        <f>L13/M13</f>
        <v>0.054141866066286196</v>
      </c>
    </row>
    <row r="14" spans="1:14" ht="12.75">
      <c r="A14" s="18"/>
      <c r="B14" s="16"/>
      <c r="C14" s="16"/>
      <c r="D14" s="16"/>
      <c r="E14" s="16"/>
      <c r="F14" s="16"/>
      <c r="G14" s="16"/>
      <c r="H14" s="16"/>
      <c r="I14" s="16"/>
      <c r="J14" s="17"/>
      <c r="K14" s="16"/>
      <c r="L14" s="16"/>
      <c r="M14" s="16"/>
      <c r="N14" s="16"/>
    </row>
    <row r="15" spans="1:14" ht="67.5">
      <c r="A15" s="8" t="s">
        <v>33</v>
      </c>
      <c r="B15" s="4" t="s">
        <v>5</v>
      </c>
      <c r="C15" s="4" t="s">
        <v>6</v>
      </c>
      <c r="D15" s="4" t="s">
        <v>7</v>
      </c>
      <c r="E15" s="4" t="s">
        <v>8</v>
      </c>
      <c r="F15" s="4" t="s">
        <v>9</v>
      </c>
      <c r="G15" s="4" t="s">
        <v>10</v>
      </c>
      <c r="H15" s="4" t="s">
        <v>11</v>
      </c>
      <c r="I15" s="4" t="s">
        <v>12</v>
      </c>
      <c r="J15" s="5" t="s">
        <v>14</v>
      </c>
      <c r="K15" s="4" t="s">
        <v>13</v>
      </c>
      <c r="L15" s="2" t="s">
        <v>16</v>
      </c>
      <c r="M15" s="2" t="s">
        <v>27</v>
      </c>
      <c r="N15" s="1"/>
    </row>
    <row r="16" spans="1:14" ht="12.75">
      <c r="A16" s="10" t="s">
        <v>17</v>
      </c>
      <c r="B16" s="1">
        <v>26</v>
      </c>
      <c r="C16" s="1">
        <v>10</v>
      </c>
      <c r="D16" s="1">
        <v>22</v>
      </c>
      <c r="E16" s="1">
        <v>3</v>
      </c>
      <c r="F16" s="1">
        <v>11</v>
      </c>
      <c r="G16" s="1">
        <v>8</v>
      </c>
      <c r="H16" s="1">
        <v>8</v>
      </c>
      <c r="I16" s="1">
        <v>12</v>
      </c>
      <c r="J16" s="6">
        <v>2</v>
      </c>
      <c r="K16" s="1"/>
      <c r="L16" s="1">
        <v>5063339</v>
      </c>
      <c r="M16" s="1"/>
      <c r="N16" s="1"/>
    </row>
    <row r="17" spans="1:14" ht="24">
      <c r="A17" s="10" t="s">
        <v>18</v>
      </c>
      <c r="B17" s="1">
        <v>8</v>
      </c>
      <c r="C17" s="1">
        <v>1</v>
      </c>
      <c r="D17" s="1">
        <v>2</v>
      </c>
      <c r="E17" s="1"/>
      <c r="F17" s="1"/>
      <c r="G17" s="1">
        <v>2</v>
      </c>
      <c r="H17" s="1"/>
      <c r="I17" s="1">
        <v>1</v>
      </c>
      <c r="J17" s="6"/>
      <c r="K17" s="1">
        <v>1</v>
      </c>
      <c r="L17" s="1">
        <v>194800</v>
      </c>
      <c r="M17" s="1"/>
      <c r="N17" s="1"/>
    </row>
    <row r="18" spans="1:14" ht="24">
      <c r="A18" s="10" t="s">
        <v>19</v>
      </c>
      <c r="B18" s="1"/>
      <c r="C18" s="1"/>
      <c r="D18" s="1"/>
      <c r="E18" s="1"/>
      <c r="F18" s="1"/>
      <c r="G18" s="1"/>
      <c r="H18" s="1"/>
      <c r="I18" s="1"/>
      <c r="J18" s="6"/>
      <c r="K18" s="1"/>
      <c r="L18" s="1"/>
      <c r="M18" s="1"/>
      <c r="N18" s="1"/>
    </row>
    <row r="19" spans="1:14" ht="24">
      <c r="A19" s="10" t="s">
        <v>20</v>
      </c>
      <c r="B19" s="1">
        <v>20</v>
      </c>
      <c r="C19" s="1">
        <v>5</v>
      </c>
      <c r="D19" s="1">
        <v>11</v>
      </c>
      <c r="E19" s="1">
        <v>1</v>
      </c>
      <c r="F19" s="1">
        <v>6</v>
      </c>
      <c r="G19" s="1">
        <v>4</v>
      </c>
      <c r="H19" s="1">
        <v>2</v>
      </c>
      <c r="I19" s="1">
        <v>4</v>
      </c>
      <c r="J19" s="6">
        <v>2</v>
      </c>
      <c r="K19" s="1">
        <v>3</v>
      </c>
      <c r="L19" s="1">
        <v>1424386</v>
      </c>
      <c r="M19" s="1"/>
      <c r="N19" s="1"/>
    </row>
    <row r="20" spans="1:14" ht="24">
      <c r="A20" s="10" t="s">
        <v>21</v>
      </c>
      <c r="B20" s="1">
        <v>23</v>
      </c>
      <c r="C20" s="1">
        <v>3</v>
      </c>
      <c r="D20" s="1">
        <v>8</v>
      </c>
      <c r="E20" s="1"/>
      <c r="F20" s="1">
        <v>6</v>
      </c>
      <c r="G20" s="1">
        <v>2</v>
      </c>
      <c r="H20" s="1">
        <v>1</v>
      </c>
      <c r="I20" s="1">
        <v>5</v>
      </c>
      <c r="J20" s="6">
        <v>1</v>
      </c>
      <c r="K20" s="1">
        <v>1</v>
      </c>
      <c r="L20" s="1">
        <v>1354172</v>
      </c>
      <c r="M20" s="1"/>
      <c r="N20" s="1"/>
    </row>
    <row r="21" spans="1:14" ht="13.5">
      <c r="A21" s="4" t="s">
        <v>15</v>
      </c>
      <c r="B21" s="2">
        <f aca="true" t="shared" si="2" ref="B21:G21">SUM(B16:B20)</f>
        <v>77</v>
      </c>
      <c r="C21" s="2">
        <f t="shared" si="2"/>
        <v>19</v>
      </c>
      <c r="D21" s="2">
        <f t="shared" si="2"/>
        <v>43</v>
      </c>
      <c r="E21" s="2">
        <f t="shared" si="2"/>
        <v>4</v>
      </c>
      <c r="F21" s="2">
        <f t="shared" si="2"/>
        <v>23</v>
      </c>
      <c r="G21" s="2">
        <f t="shared" si="2"/>
        <v>16</v>
      </c>
      <c r="H21" s="2">
        <f>SUM(H16:H20)</f>
        <v>11</v>
      </c>
      <c r="I21" s="2">
        <f>SUM(I16:I20)</f>
        <v>22</v>
      </c>
      <c r="J21" s="7">
        <f>SUM(J16:J20)</f>
        <v>5</v>
      </c>
      <c r="K21" s="2">
        <f>SUM(K16:K20)</f>
        <v>5</v>
      </c>
      <c r="L21" s="2">
        <f>SUM(L16:L20)</f>
        <v>8036697</v>
      </c>
      <c r="M21" s="4">
        <v>139850000</v>
      </c>
      <c r="N21" s="11">
        <f>L21/M21</f>
        <v>0.05746654987486593</v>
      </c>
    </row>
    <row r="22" spans="1:14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67.5">
      <c r="A23" s="9" t="s">
        <v>35</v>
      </c>
      <c r="B23" s="4" t="s">
        <v>5</v>
      </c>
      <c r="C23" s="4" t="s">
        <v>6</v>
      </c>
      <c r="D23" s="4" t="s">
        <v>7</v>
      </c>
      <c r="E23" s="4" t="s">
        <v>8</v>
      </c>
      <c r="F23" s="4" t="s">
        <v>9</v>
      </c>
      <c r="G23" s="4" t="s">
        <v>10</v>
      </c>
      <c r="H23" s="4" t="s">
        <v>11</v>
      </c>
      <c r="I23" s="4" t="s">
        <v>12</v>
      </c>
      <c r="J23" s="5" t="s">
        <v>14</v>
      </c>
      <c r="K23" s="4" t="s">
        <v>13</v>
      </c>
      <c r="L23" s="2" t="s">
        <v>16</v>
      </c>
      <c r="M23" s="2" t="s">
        <v>27</v>
      </c>
      <c r="N23" s="1"/>
    </row>
    <row r="24" spans="1:14" ht="36">
      <c r="A24" s="10" t="s">
        <v>28</v>
      </c>
      <c r="B24" s="1">
        <v>12</v>
      </c>
      <c r="C24" s="1">
        <v>3</v>
      </c>
      <c r="D24" s="1">
        <v>7</v>
      </c>
      <c r="E24" s="1">
        <v>2</v>
      </c>
      <c r="F24" s="1">
        <v>3</v>
      </c>
      <c r="G24" s="1">
        <v>2</v>
      </c>
      <c r="H24" s="1">
        <v>2</v>
      </c>
      <c r="I24" s="1">
        <v>3</v>
      </c>
      <c r="J24" s="1">
        <v>1</v>
      </c>
      <c r="K24" s="1">
        <v>1</v>
      </c>
      <c r="L24" s="1">
        <v>1185000</v>
      </c>
      <c r="M24" s="1"/>
      <c r="N24" s="1"/>
    </row>
    <row r="25" spans="1:14" ht="60">
      <c r="A25" s="10" t="s">
        <v>29</v>
      </c>
      <c r="B25" s="1">
        <v>27</v>
      </c>
      <c r="C25" s="1">
        <v>4</v>
      </c>
      <c r="D25" s="1">
        <v>6</v>
      </c>
      <c r="E25" s="1">
        <v>1</v>
      </c>
      <c r="F25" s="1">
        <v>4</v>
      </c>
      <c r="G25" s="1">
        <v>1</v>
      </c>
      <c r="H25" s="1">
        <v>1</v>
      </c>
      <c r="I25" s="1">
        <v>5</v>
      </c>
      <c r="J25" s="1"/>
      <c r="K25" s="1"/>
      <c r="L25" s="1">
        <v>2027540</v>
      </c>
      <c r="M25" s="1"/>
      <c r="N25" s="1"/>
    </row>
    <row r="26" spans="1:14" ht="60">
      <c r="A26" s="10" t="s">
        <v>30</v>
      </c>
      <c r="B26" s="1">
        <v>26</v>
      </c>
      <c r="C26" s="1">
        <v>12</v>
      </c>
      <c r="D26" s="1">
        <v>20</v>
      </c>
      <c r="E26" s="1">
        <v>2</v>
      </c>
      <c r="F26" s="1">
        <v>15</v>
      </c>
      <c r="G26" s="1">
        <v>3</v>
      </c>
      <c r="H26" s="1">
        <v>3</v>
      </c>
      <c r="I26" s="1">
        <v>13</v>
      </c>
      <c r="J26" s="1"/>
      <c r="K26" s="1">
        <v>4</v>
      </c>
      <c r="L26" s="1">
        <v>5838554</v>
      </c>
      <c r="M26" s="1"/>
      <c r="N26" s="1"/>
    </row>
    <row r="27" spans="1:14" ht="36">
      <c r="A27" s="10" t="s">
        <v>31</v>
      </c>
      <c r="B27" s="1">
        <v>9</v>
      </c>
      <c r="C27" s="1">
        <v>3</v>
      </c>
      <c r="D27" s="1">
        <v>6</v>
      </c>
      <c r="E27" s="1">
        <v>1</v>
      </c>
      <c r="F27" s="1">
        <v>5</v>
      </c>
      <c r="G27" s="1"/>
      <c r="H27" s="1"/>
      <c r="I27" s="1">
        <v>5</v>
      </c>
      <c r="J27" s="1">
        <v>1</v>
      </c>
      <c r="K27" s="1"/>
      <c r="L27" s="1">
        <v>2117250</v>
      </c>
      <c r="M27" s="1"/>
      <c r="N27" s="1"/>
    </row>
    <row r="28" spans="1:14" ht="38.25">
      <c r="A28" s="1" t="s">
        <v>32</v>
      </c>
      <c r="B28" s="1">
        <v>16</v>
      </c>
      <c r="C28" s="1">
        <v>5</v>
      </c>
      <c r="D28" s="1">
        <v>9</v>
      </c>
      <c r="E28" s="1">
        <v>2</v>
      </c>
      <c r="F28" s="1">
        <v>7</v>
      </c>
      <c r="G28" s="1"/>
      <c r="H28" s="1">
        <v>2</v>
      </c>
      <c r="I28" s="1">
        <v>8</v>
      </c>
      <c r="J28" s="1"/>
      <c r="K28" s="1">
        <v>1</v>
      </c>
      <c r="L28" s="1">
        <v>1906500</v>
      </c>
      <c r="M28" s="1"/>
      <c r="N28" s="1"/>
    </row>
    <row r="29" spans="1:14" ht="12.75">
      <c r="A29" s="1" t="s">
        <v>36</v>
      </c>
      <c r="B29" s="1">
        <v>7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3.5">
      <c r="A30" s="4" t="s">
        <v>15</v>
      </c>
      <c r="B30" s="2">
        <f aca="true" t="shared" si="3" ref="B30:G30">SUM(B24:B29)</f>
        <v>97</v>
      </c>
      <c r="C30" s="2">
        <f t="shared" si="3"/>
        <v>27</v>
      </c>
      <c r="D30" s="2">
        <f t="shared" si="3"/>
        <v>48</v>
      </c>
      <c r="E30" s="2">
        <f t="shared" si="3"/>
        <v>8</v>
      </c>
      <c r="F30" s="2">
        <f t="shared" si="3"/>
        <v>34</v>
      </c>
      <c r="G30" s="2">
        <f t="shared" si="3"/>
        <v>6</v>
      </c>
      <c r="H30" s="2">
        <f>SUM(H24:H29)</f>
        <v>8</v>
      </c>
      <c r="I30" s="2">
        <f>SUM(I24:I29)</f>
        <v>34</v>
      </c>
      <c r="J30" s="2">
        <f>SUM(J24:J29)</f>
        <v>2</v>
      </c>
      <c r="K30" s="2">
        <f>SUM(K24:K29)</f>
        <v>6</v>
      </c>
      <c r="L30" s="2">
        <f>SUM(L24:L29)</f>
        <v>13074844</v>
      </c>
      <c r="M30" s="4">
        <v>147020000</v>
      </c>
      <c r="N30" s="11">
        <f>L30/M30</f>
        <v>0.08893241735818257</v>
      </c>
    </row>
    <row r="31" spans="1:14" ht="13.5">
      <c r="A31" s="15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5"/>
      <c r="N31" s="20"/>
    </row>
    <row r="32" spans="1:14" ht="67.5">
      <c r="A32" s="9" t="s">
        <v>39</v>
      </c>
      <c r="B32" s="4" t="s">
        <v>5</v>
      </c>
      <c r="C32" s="4" t="s">
        <v>6</v>
      </c>
      <c r="D32" s="4" t="s">
        <v>7</v>
      </c>
      <c r="E32" s="4" t="s">
        <v>8</v>
      </c>
      <c r="F32" s="4" t="s">
        <v>9</v>
      </c>
      <c r="G32" s="4" t="s">
        <v>10</v>
      </c>
      <c r="H32" s="4" t="s">
        <v>11</v>
      </c>
      <c r="I32" s="4" t="s">
        <v>12</v>
      </c>
      <c r="J32" s="5" t="s">
        <v>14</v>
      </c>
      <c r="K32" s="4" t="s">
        <v>13</v>
      </c>
      <c r="L32" s="2" t="s">
        <v>16</v>
      </c>
      <c r="M32" s="2" t="s">
        <v>27</v>
      </c>
      <c r="N32" s="11"/>
    </row>
    <row r="33" spans="1:14" ht="22.5" customHeight="1">
      <c r="A33" s="4" t="s">
        <v>15</v>
      </c>
      <c r="B33" s="2">
        <v>99</v>
      </c>
      <c r="C33" s="2">
        <v>29</v>
      </c>
      <c r="D33" s="2">
        <v>49</v>
      </c>
      <c r="E33" s="2">
        <v>9</v>
      </c>
      <c r="F33" s="2">
        <v>35</v>
      </c>
      <c r="G33" s="2">
        <v>5</v>
      </c>
      <c r="H33" s="2">
        <v>8</v>
      </c>
      <c r="I33" s="2">
        <v>25</v>
      </c>
      <c r="J33" s="2">
        <v>13</v>
      </c>
      <c r="K33" s="2">
        <v>3</v>
      </c>
      <c r="L33" s="2">
        <v>11594934</v>
      </c>
      <c r="M33" s="4">
        <v>141140000</v>
      </c>
      <c r="N33" s="14">
        <f>L33/M33</f>
        <v>0.08215200510131784</v>
      </c>
    </row>
    <row r="34" spans="1:14" ht="13.5" customHeight="1">
      <c r="A34" s="15"/>
      <c r="B34" s="16"/>
      <c r="C34" s="16"/>
      <c r="D34" s="16"/>
      <c r="E34" s="16"/>
      <c r="F34" s="16"/>
      <c r="G34" s="16"/>
      <c r="H34" s="16"/>
      <c r="I34" s="16"/>
      <c r="J34" s="17"/>
      <c r="K34" s="16"/>
      <c r="L34" s="16"/>
      <c r="M34" s="16"/>
      <c r="N34" s="16"/>
    </row>
    <row r="35" spans="1:14" ht="67.5">
      <c r="A35" s="9" t="s">
        <v>26</v>
      </c>
      <c r="B35" s="4" t="s">
        <v>5</v>
      </c>
      <c r="C35" s="4" t="s">
        <v>6</v>
      </c>
      <c r="D35" s="4" t="s">
        <v>7</v>
      </c>
      <c r="E35" s="4" t="s">
        <v>8</v>
      </c>
      <c r="F35" s="4" t="s">
        <v>9</v>
      </c>
      <c r="G35" s="4" t="s">
        <v>10</v>
      </c>
      <c r="H35" s="4" t="s">
        <v>11</v>
      </c>
      <c r="I35" s="4" t="s">
        <v>12</v>
      </c>
      <c r="J35" s="5" t="s">
        <v>14</v>
      </c>
      <c r="K35" s="4" t="s">
        <v>13</v>
      </c>
      <c r="L35" s="2" t="s">
        <v>16</v>
      </c>
      <c r="M35" s="2" t="s">
        <v>27</v>
      </c>
      <c r="N35" s="1"/>
    </row>
    <row r="36" spans="1:14" ht="13.5">
      <c r="A36" s="4" t="s">
        <v>15</v>
      </c>
      <c r="B36" s="2">
        <v>31</v>
      </c>
      <c r="C36" s="2">
        <v>2</v>
      </c>
      <c r="D36" s="2">
        <v>3</v>
      </c>
      <c r="E36" s="2">
        <v>2</v>
      </c>
      <c r="F36" s="2"/>
      <c r="G36" s="2">
        <v>1</v>
      </c>
      <c r="H36" s="2">
        <v>2</v>
      </c>
      <c r="I36" s="2"/>
      <c r="J36" s="2">
        <v>1</v>
      </c>
      <c r="K36" s="2"/>
      <c r="L36" s="4">
        <v>1264400</v>
      </c>
      <c r="M36" s="4">
        <v>44120000</v>
      </c>
      <c r="N36" s="11">
        <f>L36/M36</f>
        <v>0.028658204895738892</v>
      </c>
    </row>
    <row r="37" spans="1:14" ht="12.75">
      <c r="A37" s="21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67.5">
      <c r="A38" s="9" t="s">
        <v>38</v>
      </c>
      <c r="B38" s="4" t="s">
        <v>5</v>
      </c>
      <c r="C38" s="4" t="s">
        <v>6</v>
      </c>
      <c r="D38" s="4" t="s">
        <v>7</v>
      </c>
      <c r="E38" s="4" t="s">
        <v>8</v>
      </c>
      <c r="F38" s="4" t="s">
        <v>9</v>
      </c>
      <c r="G38" s="4" t="s">
        <v>10</v>
      </c>
      <c r="H38" s="4" t="s">
        <v>11</v>
      </c>
      <c r="I38" s="4" t="s">
        <v>12</v>
      </c>
      <c r="J38" s="5" t="s">
        <v>14</v>
      </c>
      <c r="K38" s="4" t="s">
        <v>13</v>
      </c>
      <c r="L38" s="2" t="s">
        <v>16</v>
      </c>
      <c r="M38" s="2" t="s">
        <v>27</v>
      </c>
      <c r="N38" s="1"/>
    </row>
    <row r="39" spans="1:14" ht="13.5">
      <c r="A39" s="4" t="s">
        <v>15</v>
      </c>
      <c r="B39" s="2">
        <v>34</v>
      </c>
      <c r="C39" s="2">
        <v>11</v>
      </c>
      <c r="D39" s="2">
        <v>20</v>
      </c>
      <c r="E39" s="2">
        <v>4</v>
      </c>
      <c r="F39" s="2">
        <v>12</v>
      </c>
      <c r="G39" s="2">
        <v>4</v>
      </c>
      <c r="H39" s="2">
        <v>6</v>
      </c>
      <c r="I39" s="2">
        <v>11</v>
      </c>
      <c r="J39" s="2"/>
      <c r="K39" s="2">
        <v>3</v>
      </c>
      <c r="L39" s="4">
        <v>7169484</v>
      </c>
      <c r="M39" s="4">
        <v>62550000</v>
      </c>
      <c r="N39" s="14">
        <f>L39/M39</f>
        <v>0.1146200479616307</v>
      </c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3"/>
    </row>
    <row r="41" spans="1:14" ht="19.5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9"/>
      <c r="M41" s="29"/>
      <c r="N41" s="30"/>
    </row>
    <row r="42" spans="1:14" ht="13.5">
      <c r="A42" s="30"/>
      <c r="B42" s="29"/>
      <c r="C42" s="29"/>
      <c r="D42" s="30"/>
      <c r="E42" s="30"/>
      <c r="F42" s="30"/>
      <c r="G42" s="30"/>
      <c r="H42" s="30"/>
      <c r="I42" s="30"/>
      <c r="J42" s="30"/>
      <c r="K42" s="30"/>
      <c r="L42" s="30"/>
      <c r="M42" s="28"/>
      <c r="N42" s="30"/>
    </row>
    <row r="43" spans="1:14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</row>
    <row r="44" spans="1:14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</row>
    <row r="45" spans="1:14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</row>
    <row r="46" spans="1:14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</row>
    <row r="47" spans="1:14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</row>
    <row r="48" spans="1:14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</row>
    <row r="49" spans="1:14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&amp;C&amp;"Times New Roman,Bold Italic"&amp;11IST Programme - Στατιστικά Αποτελέσματα της Εθνικής Συμμετοχής στην
1η Πρόσκληση Υποβολή Προτάσεων (fixed dead-line 16/6/1999)</oddHeader>
    <oddFooter>&amp;L&amp;"Times New Roman,Italic"&amp;9National Documentation Centre/National Contact Point for IST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E1">
      <selection activeCell="A16" sqref="A16"/>
    </sheetView>
  </sheetViews>
  <sheetFormatPr defaultColWidth="9.140625" defaultRowHeight="12.75"/>
  <cols>
    <col min="13" max="13" width="10.00390625" style="0" bestFit="1" customWidth="1"/>
  </cols>
  <sheetData>
    <row r="1" spans="1:14" ht="173.25">
      <c r="A1" s="8" t="s">
        <v>37</v>
      </c>
      <c r="B1" s="4" t="s">
        <v>5</v>
      </c>
      <c r="C1" s="4" t="s">
        <v>6</v>
      </c>
      <c r="D1" s="4" t="s">
        <v>7</v>
      </c>
      <c r="E1" s="4" t="s">
        <v>8</v>
      </c>
      <c r="F1" s="4" t="s">
        <v>9</v>
      </c>
      <c r="G1" s="4" t="s">
        <v>10</v>
      </c>
      <c r="H1" s="4" t="s">
        <v>11</v>
      </c>
      <c r="I1" s="4" t="s">
        <v>12</v>
      </c>
      <c r="J1" s="5" t="s">
        <v>45</v>
      </c>
      <c r="K1" s="4" t="s">
        <v>13</v>
      </c>
      <c r="L1" s="2" t="s">
        <v>16</v>
      </c>
      <c r="M1" s="2" t="s">
        <v>27</v>
      </c>
      <c r="N1" s="2" t="s">
        <v>25</v>
      </c>
    </row>
    <row r="2" spans="1:14" ht="31.5">
      <c r="A2" s="8" t="s">
        <v>15</v>
      </c>
      <c r="B2" s="4">
        <v>516</v>
      </c>
      <c r="C2" s="4">
        <v>125</v>
      </c>
      <c r="D2" s="4">
        <v>218</v>
      </c>
      <c r="E2" s="4">
        <v>30</v>
      </c>
      <c r="F2" s="4">
        <v>147</v>
      </c>
      <c r="G2" s="4">
        <v>41</v>
      </c>
      <c r="H2" s="4">
        <v>54</v>
      </c>
      <c r="I2" s="4">
        <v>119</v>
      </c>
      <c r="J2" s="5">
        <v>27</v>
      </c>
      <c r="K2" s="4">
        <v>20</v>
      </c>
      <c r="L2" s="2">
        <v>61821469</v>
      </c>
      <c r="M2" s="2">
        <v>916660000</v>
      </c>
      <c r="N2" s="11">
        <f>L2/M2</f>
        <v>0.06744209303340389</v>
      </c>
    </row>
    <row r="3" spans="1:14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3.5">
      <c r="A4" s="4" t="s">
        <v>40</v>
      </c>
      <c r="B4" s="2">
        <v>77</v>
      </c>
      <c r="C4" s="2">
        <v>19</v>
      </c>
      <c r="D4" s="2">
        <v>43</v>
      </c>
      <c r="E4" s="2">
        <v>4</v>
      </c>
      <c r="F4" s="2">
        <v>23</v>
      </c>
      <c r="G4" s="2">
        <v>16</v>
      </c>
      <c r="H4" s="2">
        <v>11</v>
      </c>
      <c r="I4" s="2">
        <v>22</v>
      </c>
      <c r="J4" s="2">
        <v>5</v>
      </c>
      <c r="K4" s="2">
        <v>5</v>
      </c>
      <c r="L4" s="2">
        <v>8036697</v>
      </c>
      <c r="M4" s="2">
        <v>139850000</v>
      </c>
      <c r="N4" s="24">
        <v>0.057</v>
      </c>
    </row>
    <row r="5" spans="1:14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ht="25.5">
      <c r="A6" s="4" t="s">
        <v>41</v>
      </c>
      <c r="B6" s="2" t="s">
        <v>42</v>
      </c>
      <c r="C6" s="2">
        <v>27</v>
      </c>
      <c r="D6" s="2">
        <v>48</v>
      </c>
      <c r="E6" s="2">
        <v>8</v>
      </c>
      <c r="F6" s="2">
        <v>34</v>
      </c>
      <c r="G6" s="2">
        <v>6</v>
      </c>
      <c r="H6" s="2">
        <v>8</v>
      </c>
      <c r="I6" s="2">
        <v>34</v>
      </c>
      <c r="J6" s="2">
        <v>2</v>
      </c>
      <c r="K6" s="2">
        <v>6</v>
      </c>
      <c r="L6" s="2">
        <v>13074844</v>
      </c>
      <c r="M6" s="2">
        <v>147020000</v>
      </c>
      <c r="N6" s="24">
        <v>0.089</v>
      </c>
    </row>
    <row r="7" spans="1:14" ht="12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13.5">
      <c r="A8" s="4" t="s">
        <v>43</v>
      </c>
      <c r="B8" s="2">
        <v>99</v>
      </c>
      <c r="C8" s="2">
        <v>29</v>
      </c>
      <c r="D8" s="2">
        <v>49</v>
      </c>
      <c r="E8" s="2">
        <v>9</v>
      </c>
      <c r="F8" s="2">
        <v>35</v>
      </c>
      <c r="G8" s="2">
        <v>5</v>
      </c>
      <c r="H8" s="2">
        <v>8</v>
      </c>
      <c r="I8" s="2">
        <v>25</v>
      </c>
      <c r="J8" s="2">
        <v>13</v>
      </c>
      <c r="K8" s="2">
        <v>3</v>
      </c>
      <c r="L8" s="2">
        <v>1159434</v>
      </c>
      <c r="M8" s="2">
        <v>141140000</v>
      </c>
      <c r="N8" s="25">
        <v>0.08</v>
      </c>
    </row>
    <row r="9" spans="1:14" ht="12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13.5">
      <c r="A10" s="4" t="s">
        <v>44</v>
      </c>
      <c r="B10" s="2">
        <v>178</v>
      </c>
      <c r="C10" s="2">
        <v>37</v>
      </c>
      <c r="D10" s="2">
        <v>55</v>
      </c>
      <c r="E10" s="2">
        <v>3</v>
      </c>
      <c r="F10" s="2">
        <v>43</v>
      </c>
      <c r="G10" s="2">
        <v>9</v>
      </c>
      <c r="H10" s="2">
        <v>19</v>
      </c>
      <c r="I10" s="2">
        <v>27</v>
      </c>
      <c r="J10" s="2">
        <v>6</v>
      </c>
      <c r="K10" s="2">
        <v>3</v>
      </c>
      <c r="L10" s="2">
        <v>20681110</v>
      </c>
      <c r="M10" s="2">
        <v>381980000</v>
      </c>
      <c r="N10" s="24">
        <v>0.054</v>
      </c>
    </row>
    <row r="11" spans="1:14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ht="13.5">
      <c r="A12" s="4" t="s">
        <v>26</v>
      </c>
      <c r="B12" s="2">
        <v>31</v>
      </c>
      <c r="C12" s="2">
        <v>2</v>
      </c>
      <c r="D12" s="2">
        <v>3</v>
      </c>
      <c r="E12" s="2">
        <v>2</v>
      </c>
      <c r="F12" s="2"/>
      <c r="G12" s="2">
        <v>1</v>
      </c>
      <c r="H12" s="2">
        <v>2</v>
      </c>
      <c r="I12" s="2"/>
      <c r="J12" s="2">
        <v>1</v>
      </c>
      <c r="K12" s="2"/>
      <c r="L12" s="2">
        <v>1264400</v>
      </c>
      <c r="M12" s="2">
        <v>44120000</v>
      </c>
      <c r="N12" s="24">
        <v>0.029</v>
      </c>
    </row>
    <row r="13" spans="1:14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4" ht="13.5">
      <c r="A14" s="4" t="s">
        <v>38</v>
      </c>
      <c r="B14" s="2">
        <v>34</v>
      </c>
      <c r="C14" s="2">
        <v>11</v>
      </c>
      <c r="D14" s="2">
        <v>20</v>
      </c>
      <c r="E14" s="2">
        <v>4</v>
      </c>
      <c r="F14" s="2">
        <v>12</v>
      </c>
      <c r="G14" s="2">
        <v>4</v>
      </c>
      <c r="H14" s="2">
        <v>6</v>
      </c>
      <c r="I14" s="2">
        <v>11</v>
      </c>
      <c r="J14" s="2"/>
      <c r="K14" s="2">
        <v>3</v>
      </c>
      <c r="L14" s="2">
        <v>7169484</v>
      </c>
      <c r="M14" s="2">
        <v>62550000</v>
      </c>
      <c r="N14" s="25">
        <v>0.11</v>
      </c>
    </row>
    <row r="15" spans="1:14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 ht="13.5">
      <c r="A16" s="2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20" ht="12.75">
      <c r="N20" s="22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&amp;C&amp;"Times New Roman,Bold Italic"&amp;11IST - Στατιστικά Αποτελέσματα ( 1ης Πρόσκλησης Υποβολής Προτάσεων- fixed dead-line- 16/6/1999)</oddHeader>
    <oddFooter>&amp;L&amp;"Arial,Italic"NDC/NCP for IST&amp;C&amp;P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EIE/EKT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Koutrokoi</dc:creator>
  <cp:keywords/>
  <dc:description/>
  <cp:lastModifiedBy>Maria Koutrokoi</cp:lastModifiedBy>
  <cp:lastPrinted>2000-05-24T07:54:08Z</cp:lastPrinted>
  <dcterms:created xsi:type="dcterms:W3CDTF">2000-03-29T09:23:33Z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